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ucro por venda" sheetId="1" state="visible" r:id="rId1"/>
    <sheet xmlns:r="http://schemas.openxmlformats.org/officeDocument/2006/relationships" name="Teto de compr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R$ #,##0.00"/>
    <numFmt numFmtId="165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16181F"/>
      <sz val="16"/>
    </font>
    <font>
      <name val="Calibri"/>
      <color rgb="006B6F80"/>
      <sz val="10"/>
    </font>
    <font>
      <name val="Calibri"/>
      <b val="1"/>
      <color rgb="00FFFFFF"/>
      <sz val="10"/>
    </font>
    <font>
      <name val="Calibri"/>
      <b val="1"/>
      <sz val="11"/>
    </font>
    <font>
      <name val="Calibri"/>
      <i val="1"/>
      <color rgb="00B23A34"/>
      <sz val="10"/>
    </font>
    <font>
      <name val="Calibri"/>
      <i val="1"/>
      <color rgb="006B6F80"/>
      <sz val="10"/>
    </font>
    <font>
      <name val="Calibri"/>
      <sz val="11"/>
    </font>
    <font>
      <name val="Calibri"/>
      <b val="1"/>
      <color rgb="0016181F"/>
      <sz val="13"/>
    </font>
    <font>
      <name val="Calibri"/>
      <b val="1"/>
      <color rgb="0016714A"/>
      <sz val="13"/>
    </font>
  </fonts>
  <fills count="5">
    <fill>
      <patternFill/>
    </fill>
    <fill>
      <patternFill patternType="gray125"/>
    </fill>
    <fill>
      <patternFill patternType="solid">
        <fgColor rgb="0016181F"/>
      </patternFill>
    </fill>
    <fill>
      <patternFill patternType="solid">
        <fgColor rgb="00FFF8E7"/>
      </patternFill>
    </fill>
    <fill>
      <patternFill patternType="solid">
        <fgColor rgb="00F6F5F2"/>
      </patternFill>
    </fill>
  </fills>
  <borders count="2">
    <border>
      <left/>
      <right/>
      <top/>
      <bottom/>
      <diagonal/>
    </border>
    <border>
      <left style="thin">
        <color rgb="00DCDAD4"/>
      </left>
      <right style="thin">
        <color rgb="00DCDAD4"/>
      </right>
      <top style="thin">
        <color rgb="00DCDAD4"/>
      </top>
      <bottom style="thin">
        <color rgb="00DCDAD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3" borderId="1" pivotButton="0" quotePrefix="0" xfId="0"/>
    <xf numFmtId="164" fontId="0" fillId="3" borderId="1" pivotButton="0" quotePrefix="0" xfId="0"/>
    <xf numFmtId="165" fontId="0" fillId="3" borderId="1" pivotButton="0" quotePrefix="0" xfId="0"/>
    <xf numFmtId="164" fontId="0" fillId="4" borderId="1" pivotButton="0" quotePrefix="0" xfId="0"/>
    <xf numFmtId="164" fontId="4" fillId="4" borderId="1" pivotButton="0" quotePrefix="0" xfId="0"/>
    <xf numFmtId="165" fontId="0" fillId="4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1" pivotButton="0" quotePrefix="0" xfId="0"/>
    <xf numFmtId="0" fontId="8" fillId="0" borderId="0" pivotButton="0" quotePrefix="0" xfId="0"/>
    <xf numFmtId="164" fontId="9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1" customWidth="1" min="3" max="3"/>
    <col width="13" customWidth="1" min="4" max="4"/>
    <col width="15" customWidth="1" min="5" max="5"/>
    <col width="10" customWidth="1" min="6" max="6"/>
    <col width="12" customWidth="1" min="7" max="7"/>
    <col width="15" customWidth="1" min="8" max="8"/>
    <col width="13" customWidth="1" min="9" max="9"/>
    <col width="10" customWidth="1" min="10" max="10"/>
  </cols>
  <sheetData>
    <row r="1">
      <c r="A1" s="1" t="inlineStr">
        <is>
          <t>Lucro real por venda</t>
        </is>
      </c>
    </row>
    <row r="2">
      <c r="A2" s="2" t="inlineStr">
        <is>
          <t>Preencha só as colunas amarelas. As cinzas se calculam sozinhas. Módulo 3 do guia.</t>
        </is>
      </c>
    </row>
    <row r="4">
      <c r="A4" s="3" t="inlineStr">
        <is>
          <t>Produto</t>
        </is>
      </c>
      <c r="B4" s="3" t="inlineStr">
        <is>
          <t>Preço de venda</t>
        </is>
      </c>
      <c r="C4" s="3" t="inlineStr">
        <is>
          <t>Comissão %</t>
        </is>
      </c>
      <c r="D4" s="3" t="inlineStr">
        <is>
          <t>Comissão R$</t>
        </is>
      </c>
      <c r="E4" s="3" t="inlineStr">
        <is>
          <t>Frete do vendedor</t>
        </is>
      </c>
      <c r="F4" s="3" t="inlineStr">
        <is>
          <t>Imposto %</t>
        </is>
      </c>
      <c r="G4" s="3" t="inlineStr">
        <is>
          <t>Imposto R$</t>
        </is>
      </c>
      <c r="H4" s="3" t="inlineStr">
        <is>
          <t>Custo do produto</t>
        </is>
      </c>
      <c r="I4" s="3" t="inlineStr">
        <is>
          <t>LUCRO R$</t>
        </is>
      </c>
      <c r="J4" s="3" t="inlineStr">
        <is>
          <t>Margem %</t>
        </is>
      </c>
    </row>
    <row r="5">
      <c r="A5" s="4" t="inlineStr">
        <is>
          <t>Fone Bluetooth TWS</t>
        </is>
      </c>
      <c r="B5" s="5" t="n">
        <v>129.9</v>
      </c>
      <c r="C5" s="6" t="n">
        <v>0.14</v>
      </c>
      <c r="D5" s="7">
        <f>IF(B5="","",B5*C5)</f>
        <v/>
      </c>
      <c r="E5" s="5" t="n">
        <v>0</v>
      </c>
      <c r="F5" s="6" t="n">
        <v>0.04</v>
      </c>
      <c r="G5" s="7">
        <f>IF(B5="","",B5*F5)</f>
        <v/>
      </c>
      <c r="H5" s="5" t="n">
        <v>62</v>
      </c>
      <c r="I5" s="8">
        <f>IF(B5="","",B5-D5-E5-G5-H5)</f>
        <v/>
      </c>
      <c r="J5" s="9">
        <f>IF(B5="","",I5/B5)</f>
        <v/>
      </c>
    </row>
    <row r="6">
      <c r="A6" s="4" t="inlineStr">
        <is>
          <t>Suporte de notebook</t>
        </is>
      </c>
      <c r="B6" s="5" t="n">
        <v>89.90000000000001</v>
      </c>
      <c r="C6" s="6" t="n">
        <v>0.12</v>
      </c>
      <c r="D6" s="7">
        <f>IF(B6="","",B6*C6)</f>
        <v/>
      </c>
      <c r="E6" s="5" t="n">
        <v>0</v>
      </c>
      <c r="F6" s="6" t="n">
        <v>0.04</v>
      </c>
      <c r="G6" s="7">
        <f>IF(B6="","",B6*F6)</f>
        <v/>
      </c>
      <c r="H6" s="5" t="n">
        <v>41</v>
      </c>
      <c r="I6" s="8">
        <f>IF(B6="","",B6-D6-E6-G6-H6)</f>
        <v/>
      </c>
      <c r="J6" s="9">
        <f>IF(B6="","",I6/B6)</f>
        <v/>
      </c>
    </row>
    <row r="7">
      <c r="A7" s="4" t="inlineStr">
        <is>
          <t>Capa de celular</t>
        </is>
      </c>
      <c r="B7" s="5" t="n">
        <v>39.9</v>
      </c>
      <c r="C7" s="6" t="n">
        <v>0.14</v>
      </c>
      <c r="D7" s="7">
        <f>IF(B7="","",B7*C7)</f>
        <v/>
      </c>
      <c r="E7" s="5" t="n">
        <v>0</v>
      </c>
      <c r="F7" s="6" t="n">
        <v>0.04</v>
      </c>
      <c r="G7" s="7">
        <f>IF(B7="","",B7*F7)</f>
        <v/>
      </c>
      <c r="H7" s="5" t="n">
        <v>22</v>
      </c>
      <c r="I7" s="8">
        <f>IF(B7="","",B7-D7-E7-G7-H7)</f>
        <v/>
      </c>
      <c r="J7" s="9">
        <f>IF(B7="","",I7/B7)</f>
        <v/>
      </c>
    </row>
    <row r="8">
      <c r="A8" s="4" t="n"/>
      <c r="B8" s="5" t="n"/>
      <c r="C8" s="6" t="n"/>
      <c r="D8" s="7">
        <f>IF(B8="","",B8*C8)</f>
        <v/>
      </c>
      <c r="E8" s="5" t="n"/>
      <c r="F8" s="6" t="n"/>
      <c r="G8" s="7">
        <f>IF(B8="","",B8*F8)</f>
        <v/>
      </c>
      <c r="H8" s="5" t="n"/>
      <c r="I8" s="8">
        <f>IF(B8="","",B8-D8-E8-G8-H8)</f>
        <v/>
      </c>
      <c r="J8" s="9">
        <f>IF(B8="","",I8/B8)</f>
        <v/>
      </c>
    </row>
    <row r="9">
      <c r="A9" s="4" t="n"/>
      <c r="B9" s="5" t="n"/>
      <c r="C9" s="6" t="n"/>
      <c r="D9" s="7">
        <f>IF(B9="","",B9*C9)</f>
        <v/>
      </c>
      <c r="E9" s="5" t="n"/>
      <c r="F9" s="6" t="n"/>
      <c r="G9" s="7">
        <f>IF(B9="","",B9*F9)</f>
        <v/>
      </c>
      <c r="H9" s="5" t="n"/>
      <c r="I9" s="8">
        <f>IF(B9="","",B9-D9-E9-G9-H9)</f>
        <v/>
      </c>
      <c r="J9" s="9">
        <f>IF(B9="","",I9/B9)</f>
        <v/>
      </c>
    </row>
    <row r="10">
      <c r="A10" s="4" t="n"/>
      <c r="B10" s="5" t="n"/>
      <c r="C10" s="6" t="n"/>
      <c r="D10" s="7">
        <f>IF(B10="","",B10*C10)</f>
        <v/>
      </c>
      <c r="E10" s="5" t="n"/>
      <c r="F10" s="6" t="n"/>
      <c r="G10" s="7">
        <f>IF(B10="","",B10*F10)</f>
        <v/>
      </c>
      <c r="H10" s="5" t="n"/>
      <c r="I10" s="8">
        <f>IF(B10="","",B10-D10-E10-G10-H10)</f>
        <v/>
      </c>
      <c r="J10" s="9">
        <f>IF(B10="","",I10/B10)</f>
        <v/>
      </c>
    </row>
    <row r="11">
      <c r="A11" s="4" t="n"/>
      <c r="B11" s="5" t="n"/>
      <c r="C11" s="6" t="n"/>
      <c r="D11" s="7">
        <f>IF(B11="","",B11*C11)</f>
        <v/>
      </c>
      <c r="E11" s="5" t="n"/>
      <c r="F11" s="6" t="n"/>
      <c r="G11" s="7">
        <f>IF(B11="","",B11*F11)</f>
        <v/>
      </c>
      <c r="H11" s="5" t="n"/>
      <c r="I11" s="8">
        <f>IF(B11="","",B11-D11-E11-G11-H11)</f>
        <v/>
      </c>
      <c r="J11" s="9">
        <f>IF(B11="","",I11/B11)</f>
        <v/>
      </c>
    </row>
    <row r="12">
      <c r="A12" s="4" t="n"/>
      <c r="B12" s="5" t="n"/>
      <c r="C12" s="6" t="n"/>
      <c r="D12" s="7">
        <f>IF(B12="","",B12*C12)</f>
        <v/>
      </c>
      <c r="E12" s="5" t="n"/>
      <c r="F12" s="6" t="n"/>
      <c r="G12" s="7">
        <f>IF(B12="","",B12*F12)</f>
        <v/>
      </c>
      <c r="H12" s="5" t="n"/>
      <c r="I12" s="8">
        <f>IF(B12="","",B12-D12-E12-G12-H12)</f>
        <v/>
      </c>
      <c r="J12" s="9">
        <f>IF(B12="","",I12/B12)</f>
        <v/>
      </c>
    </row>
    <row r="13">
      <c r="A13" s="4" t="n"/>
      <c r="B13" s="5" t="n"/>
      <c r="C13" s="6" t="n"/>
      <c r="D13" s="7">
        <f>IF(B13="","",B13*C13)</f>
        <v/>
      </c>
      <c r="E13" s="5" t="n"/>
      <c r="F13" s="6" t="n"/>
      <c r="G13" s="7">
        <f>IF(B13="","",B13*F13)</f>
        <v/>
      </c>
      <c r="H13" s="5" t="n"/>
      <c r="I13" s="8">
        <f>IF(B13="","",B13-D13-E13-G13-H13)</f>
        <v/>
      </c>
      <c r="J13" s="9">
        <f>IF(B13="","",I13/B13)</f>
        <v/>
      </c>
    </row>
    <row r="14">
      <c r="A14" s="4" t="n"/>
      <c r="B14" s="5" t="n"/>
      <c r="C14" s="6" t="n"/>
      <c r="D14" s="7">
        <f>IF(B14="","",B14*C14)</f>
        <v/>
      </c>
      <c r="E14" s="5" t="n"/>
      <c r="F14" s="6" t="n"/>
      <c r="G14" s="7">
        <f>IF(B14="","",B14*F14)</f>
        <v/>
      </c>
      <c r="H14" s="5" t="n"/>
      <c r="I14" s="8">
        <f>IF(B14="","",B14-D14-E14-G14-H14)</f>
        <v/>
      </c>
      <c r="J14" s="9">
        <f>IF(B14="","",I14/B14)</f>
        <v/>
      </c>
    </row>
    <row r="15">
      <c r="A15" s="4" t="n"/>
      <c r="B15" s="5" t="n"/>
      <c r="C15" s="6" t="n"/>
      <c r="D15" s="7">
        <f>IF(B15="","",B15*C15)</f>
        <v/>
      </c>
      <c r="E15" s="5" t="n"/>
      <c r="F15" s="6" t="n"/>
      <c r="G15" s="7">
        <f>IF(B15="","",B15*F15)</f>
        <v/>
      </c>
      <c r="H15" s="5" t="n"/>
      <c r="I15" s="8">
        <f>IF(B15="","",B15-D15-E15-G15-H15)</f>
        <v/>
      </c>
      <c r="J15" s="9">
        <f>IF(B15="","",I15/B15)</f>
        <v/>
      </c>
    </row>
    <row r="16">
      <c r="A16" s="4" t="n"/>
      <c r="B16" s="5" t="n"/>
      <c r="C16" s="6" t="n"/>
      <c r="D16" s="7">
        <f>IF(B16="","",B16*C16)</f>
        <v/>
      </c>
      <c r="E16" s="5" t="n"/>
      <c r="F16" s="6" t="n"/>
      <c r="G16" s="7">
        <f>IF(B16="","",B16*F16)</f>
        <v/>
      </c>
      <c r="H16" s="5" t="n"/>
      <c r="I16" s="8">
        <f>IF(B16="","",B16-D16-E16-G16-H16)</f>
        <v/>
      </c>
      <c r="J16" s="9">
        <f>IF(B16="","",I16/B16)</f>
        <v/>
      </c>
    </row>
    <row r="17">
      <c r="A17" s="4" t="n"/>
      <c r="B17" s="5" t="n"/>
      <c r="C17" s="6" t="n"/>
      <c r="D17" s="7">
        <f>IF(B17="","",B17*C17)</f>
        <v/>
      </c>
      <c r="E17" s="5" t="n"/>
      <c r="F17" s="6" t="n"/>
      <c r="G17" s="7">
        <f>IF(B17="","",B17*F17)</f>
        <v/>
      </c>
      <c r="H17" s="5" t="n"/>
      <c r="I17" s="8">
        <f>IF(B17="","",B17-D17-E17-G17-H17)</f>
        <v/>
      </c>
      <c r="J17" s="9">
        <f>IF(B17="","",I17/B17)</f>
        <v/>
      </c>
    </row>
    <row r="18">
      <c r="A18" s="4" t="n"/>
      <c r="B18" s="5" t="n"/>
      <c r="C18" s="6" t="n"/>
      <c r="D18" s="7">
        <f>IF(B18="","",B18*C18)</f>
        <v/>
      </c>
      <c r="E18" s="5" t="n"/>
      <c r="F18" s="6" t="n"/>
      <c r="G18" s="7">
        <f>IF(B18="","",B18*F18)</f>
        <v/>
      </c>
      <c r="H18" s="5" t="n"/>
      <c r="I18" s="8">
        <f>IF(B18="","",B18-D18-E18-G18-H18)</f>
        <v/>
      </c>
      <c r="J18" s="9">
        <f>IF(B18="","",I18/B18)</f>
        <v/>
      </c>
    </row>
    <row r="19">
      <c r="A19" s="4" t="n"/>
      <c r="B19" s="5" t="n"/>
      <c r="C19" s="6" t="n"/>
      <c r="D19" s="7">
        <f>IF(B19="","",B19*C19)</f>
        <v/>
      </c>
      <c r="E19" s="5" t="n"/>
      <c r="F19" s="6" t="n"/>
      <c r="G19" s="7">
        <f>IF(B19="","",B19*F19)</f>
        <v/>
      </c>
      <c r="H19" s="5" t="n"/>
      <c r="I19" s="8">
        <f>IF(B19="","",B19-D19-E19-G19-H19)</f>
        <v/>
      </c>
      <c r="J19" s="9">
        <f>IF(B19="","",I19/B19)</f>
        <v/>
      </c>
    </row>
    <row r="20">
      <c r="A20" s="4" t="n"/>
      <c r="B20" s="5" t="n"/>
      <c r="C20" s="6" t="n"/>
      <c r="D20" s="7">
        <f>IF(B20="","",B20*C20)</f>
        <v/>
      </c>
      <c r="E20" s="5" t="n"/>
      <c r="F20" s="6" t="n"/>
      <c r="G20" s="7">
        <f>IF(B20="","",B20*F20)</f>
        <v/>
      </c>
      <c r="H20" s="5" t="n"/>
      <c r="I20" s="8">
        <f>IF(B20="","",B20-D20-E20-G20-H20)</f>
        <v/>
      </c>
      <c r="J20" s="9">
        <f>IF(B20="","",I20/B20)</f>
        <v/>
      </c>
    </row>
    <row r="21">
      <c r="A21" s="4" t="n"/>
      <c r="B21" s="5" t="n"/>
      <c r="C21" s="6" t="n"/>
      <c r="D21" s="7">
        <f>IF(B21="","",B21*C21)</f>
        <v/>
      </c>
      <c r="E21" s="5" t="n"/>
      <c r="F21" s="6" t="n"/>
      <c r="G21" s="7">
        <f>IF(B21="","",B21*F21)</f>
        <v/>
      </c>
      <c r="H21" s="5" t="n"/>
      <c r="I21" s="8">
        <f>IF(B21="","",B21-D21-E21-G21-H21)</f>
        <v/>
      </c>
      <c r="J21" s="9">
        <f>IF(B21="","",I21/B21)</f>
        <v/>
      </c>
    </row>
    <row r="22">
      <c r="A22" s="4" t="n"/>
      <c r="B22" s="5" t="n"/>
      <c r="C22" s="6" t="n"/>
      <c r="D22" s="7">
        <f>IF(B22="","",B22*C22)</f>
        <v/>
      </c>
      <c r="E22" s="5" t="n"/>
      <c r="F22" s="6" t="n"/>
      <c r="G22" s="7">
        <f>IF(B22="","",B22*F22)</f>
        <v/>
      </c>
      <c r="H22" s="5" t="n"/>
      <c r="I22" s="8">
        <f>IF(B22="","",B22-D22-E22-G22-H22)</f>
        <v/>
      </c>
      <c r="J22" s="9">
        <f>IF(B22="","",I22/B22)</f>
        <v/>
      </c>
    </row>
    <row r="23">
      <c r="A23" s="4" t="n"/>
      <c r="B23" s="5" t="n"/>
      <c r="C23" s="6" t="n"/>
      <c r="D23" s="7">
        <f>IF(B23="","",B23*C23)</f>
        <v/>
      </c>
      <c r="E23" s="5" t="n"/>
      <c r="F23" s="6" t="n"/>
      <c r="G23" s="7">
        <f>IF(B23="","",B23*F23)</f>
        <v/>
      </c>
      <c r="H23" s="5" t="n"/>
      <c r="I23" s="8">
        <f>IF(B23="","",B23-D23-E23-G23-H23)</f>
        <v/>
      </c>
      <c r="J23" s="9">
        <f>IF(B23="","",I23/B23)</f>
        <v/>
      </c>
    </row>
    <row r="24">
      <c r="A24" s="4" t="n"/>
      <c r="B24" s="5" t="n"/>
      <c r="C24" s="6" t="n"/>
      <c r="D24" s="7">
        <f>IF(B24="","",B24*C24)</f>
        <v/>
      </c>
      <c r="E24" s="5" t="n"/>
      <c r="F24" s="6" t="n"/>
      <c r="G24" s="7">
        <f>IF(B24="","",B24*F24)</f>
        <v/>
      </c>
      <c r="H24" s="5" t="n"/>
      <c r="I24" s="8">
        <f>IF(B24="","",B24-D24-E24-G24-H24)</f>
        <v/>
      </c>
      <c r="J24" s="9">
        <f>IF(B24="","",I24/B24)</f>
        <v/>
      </c>
    </row>
    <row r="25">
      <c r="A25" s="4" t="n"/>
      <c r="B25" s="5" t="n"/>
      <c r="C25" s="6" t="n"/>
      <c r="D25" s="7">
        <f>IF(B25="","",B25*C25)</f>
        <v/>
      </c>
      <c r="E25" s="5" t="n"/>
      <c r="F25" s="6" t="n"/>
      <c r="G25" s="7">
        <f>IF(B25="","",B25*F25)</f>
        <v/>
      </c>
      <c r="H25" s="5" t="n"/>
      <c r="I25" s="8">
        <f>IF(B25="","",B25-D25-E25-G25-H25)</f>
        <v/>
      </c>
      <c r="J25" s="9">
        <f>IF(B25="","",I25/B25)</f>
        <v/>
      </c>
    </row>
    <row r="26">
      <c r="A26" s="4" t="n"/>
      <c r="B26" s="5" t="n"/>
      <c r="C26" s="6" t="n"/>
      <c r="D26" s="7">
        <f>IF(B26="","",B26*C26)</f>
        <v/>
      </c>
      <c r="E26" s="5" t="n"/>
      <c r="F26" s="6" t="n"/>
      <c r="G26" s="7">
        <f>IF(B26="","",B26*F26)</f>
        <v/>
      </c>
      <c r="H26" s="5" t="n"/>
      <c r="I26" s="8">
        <f>IF(B26="","",B26-D26-E26-G26-H26)</f>
        <v/>
      </c>
      <c r="J26" s="9">
        <f>IF(B26="","",I26/B26)</f>
        <v/>
      </c>
    </row>
    <row r="27">
      <c r="A27" s="4" t="n"/>
      <c r="B27" s="5" t="n"/>
      <c r="C27" s="6" t="n"/>
      <c r="D27" s="7">
        <f>IF(B27="","",B27*C27)</f>
        <v/>
      </c>
      <c r="E27" s="5" t="n"/>
      <c r="F27" s="6" t="n"/>
      <c r="G27" s="7">
        <f>IF(B27="","",B27*F27)</f>
        <v/>
      </c>
      <c r="H27" s="5" t="n"/>
      <c r="I27" s="8">
        <f>IF(B27="","",B27-D27-E27-G27-H27)</f>
        <v/>
      </c>
      <c r="J27" s="9">
        <f>IF(B27="","",I27/B27)</f>
        <v/>
      </c>
    </row>
    <row r="28">
      <c r="A28" s="4" t="n"/>
      <c r="B28" s="5" t="n"/>
      <c r="C28" s="6" t="n"/>
      <c r="D28" s="7">
        <f>IF(B28="","",B28*C28)</f>
        <v/>
      </c>
      <c r="E28" s="5" t="n"/>
      <c r="F28" s="6" t="n"/>
      <c r="G28" s="7">
        <f>IF(B28="","",B28*F28)</f>
        <v/>
      </c>
      <c r="H28" s="5" t="n"/>
      <c r="I28" s="8">
        <f>IF(B28="","",B28-D28-E28-G28-H28)</f>
        <v/>
      </c>
      <c r="J28" s="9">
        <f>IF(B28="","",I28/B28)</f>
        <v/>
      </c>
    </row>
    <row r="29">
      <c r="A29" s="4" t="n"/>
      <c r="B29" s="5" t="n"/>
      <c r="C29" s="6" t="n"/>
      <c r="D29" s="7">
        <f>IF(B29="","",B29*C29)</f>
        <v/>
      </c>
      <c r="E29" s="5" t="n"/>
      <c r="F29" s="6" t="n"/>
      <c r="G29" s="7">
        <f>IF(B29="","",B29*F29)</f>
        <v/>
      </c>
      <c r="H29" s="5" t="n"/>
      <c r="I29" s="8">
        <f>IF(B29="","",B29-D29-E29-G29-H29)</f>
        <v/>
      </c>
      <c r="J29" s="9">
        <f>IF(B29="","",I29/B29)</f>
        <v/>
      </c>
    </row>
    <row r="30">
      <c r="A30" s="4" t="n"/>
      <c r="B30" s="5" t="n"/>
      <c r="C30" s="6" t="n"/>
      <c r="D30" s="7">
        <f>IF(B30="","",B30*C30)</f>
        <v/>
      </c>
      <c r="E30" s="5" t="n"/>
      <c r="F30" s="6" t="n"/>
      <c r="G30" s="7">
        <f>IF(B30="","",B30*F30)</f>
        <v/>
      </c>
      <c r="H30" s="5" t="n"/>
      <c r="I30" s="8">
        <f>IF(B30="","",B30-D30-E30-G30-H30)</f>
        <v/>
      </c>
      <c r="J30" s="9">
        <f>IF(B30="","",I30/B30)</f>
        <v/>
      </c>
    </row>
    <row r="31">
      <c r="A31" s="4" t="n"/>
      <c r="B31" s="5" t="n"/>
      <c r="C31" s="6" t="n"/>
      <c r="D31" s="7">
        <f>IF(B31="","",B31*C31)</f>
        <v/>
      </c>
      <c r="E31" s="5" t="n"/>
      <c r="F31" s="6" t="n"/>
      <c r="G31" s="7">
        <f>IF(B31="","",B31*F31)</f>
        <v/>
      </c>
      <c r="H31" s="5" t="n"/>
      <c r="I31" s="8">
        <f>IF(B31="","",B31-D31-E31-G31-H31)</f>
        <v/>
      </c>
      <c r="J31" s="9">
        <f>IF(B31="","",I31/B31)</f>
        <v/>
      </c>
    </row>
    <row r="32">
      <c r="A32" s="4" t="n"/>
      <c r="B32" s="5" t="n"/>
      <c r="C32" s="6" t="n"/>
      <c r="D32" s="7">
        <f>IF(B32="","",B32*C32)</f>
        <v/>
      </c>
      <c r="E32" s="5" t="n"/>
      <c r="F32" s="6" t="n"/>
      <c r="G32" s="7">
        <f>IF(B32="","",B32*F32)</f>
        <v/>
      </c>
      <c r="H32" s="5" t="n"/>
      <c r="I32" s="8">
        <f>IF(B32="","",B32-D32-E32-G32-H32)</f>
        <v/>
      </c>
      <c r="J32" s="9">
        <f>IF(B32="","",I32/B32)</f>
        <v/>
      </c>
    </row>
    <row r="33">
      <c r="A33" s="4" t="n"/>
      <c r="B33" s="5" t="n"/>
      <c r="C33" s="6" t="n"/>
      <c r="D33" s="7">
        <f>IF(B33="","",B33*C33)</f>
        <v/>
      </c>
      <c r="E33" s="5" t="n"/>
      <c r="F33" s="6" t="n"/>
      <c r="G33" s="7">
        <f>IF(B33="","",B33*F33)</f>
        <v/>
      </c>
      <c r="H33" s="5" t="n"/>
      <c r="I33" s="8">
        <f>IF(B33="","",B33-D33-E33-G33-H33)</f>
        <v/>
      </c>
      <c r="J33" s="9">
        <f>IF(B33="","",I33/B33)</f>
        <v/>
      </c>
    </row>
    <row r="34">
      <c r="A34" s="4" t="n"/>
      <c r="B34" s="5" t="n"/>
      <c r="C34" s="6" t="n"/>
      <c r="D34" s="7">
        <f>IF(B34="","",B34*C34)</f>
        <v/>
      </c>
      <c r="E34" s="5" t="n"/>
      <c r="F34" s="6" t="n"/>
      <c r="G34" s="7">
        <f>IF(B34="","",B34*F34)</f>
        <v/>
      </c>
      <c r="H34" s="5" t="n"/>
      <c r="I34" s="8">
        <f>IF(B34="","",B34-D34-E34-G34-H34)</f>
        <v/>
      </c>
      <c r="J34" s="9">
        <f>IF(B34="","",I34/B34)</f>
        <v/>
      </c>
    </row>
    <row r="36">
      <c r="A36" s="10" t="inlineStr">
        <is>
          <t>ATENÇÃO no frete: use o que SAI DO SEU BOLSO, não o valor cheio do envio. O cheio varia com o CEP do comprador e inventa prejuízo que não existe. Se dois pedidos iguais derem lucros diferentes, o número está errado.</t>
        </is>
      </c>
    </row>
    <row r="38">
      <c r="A38" s="11" t="inlineStr">
        <is>
          <t>A comissão NÃO é fixa: varia por categoria (clássico ~10-14%, premium ~15-19%). Pegue a real na simulação de tarifas do próprio anúncio.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40" customWidth="1" min="1" max="1"/>
    <col width="18" customWidth="1" min="2" max="2"/>
  </cols>
  <sheetData>
    <row r="1">
      <c r="A1" s="1" t="inlineStr">
        <is>
          <t>Teto de compra</t>
        </is>
      </c>
    </row>
    <row r="2">
      <c r="A2" s="2" t="inlineStr">
        <is>
          <t>Quanto dá para pagar no fornecedor. Faça ANTES de comprar. Módulo 1 do guia.</t>
        </is>
      </c>
    </row>
    <row r="4">
      <c r="A4" s="12" t="inlineStr">
        <is>
          <t>Preço que o produto realmente vende</t>
        </is>
      </c>
      <c r="B4" s="5" t="n">
        <v>129.9</v>
      </c>
    </row>
    <row r="5">
      <c r="A5" s="12" t="inlineStr">
        <is>
          <t>Comissão da categoria (%)</t>
        </is>
      </c>
      <c r="B5" s="6" t="n">
        <v>0.14</v>
      </c>
    </row>
    <row r="6">
      <c r="A6" s="12" t="inlineStr">
        <is>
          <t>Imposto (%)</t>
        </is>
      </c>
      <c r="B6" s="6" t="n">
        <v>0.04</v>
      </c>
    </row>
    <row r="7">
      <c r="A7" s="12" t="inlineStr">
        <is>
          <t>Frete que sai do seu bolso</t>
        </is>
      </c>
      <c r="B7" s="5" t="n">
        <v>0</v>
      </c>
    </row>
    <row r="8">
      <c r="A8" s="12" t="inlineStr">
        <is>
          <t>Margem que você quer manter (%)</t>
        </is>
      </c>
      <c r="B8" s="6" t="n">
        <v>0.2</v>
      </c>
    </row>
    <row r="10">
      <c r="A10" s="13" t="inlineStr">
        <is>
          <t>TETO: pague no máximo</t>
        </is>
      </c>
      <c r="B10" s="14">
        <f>B4-(B4*B5)-(B4*B6)-B7-(B4*B8)</f>
        <v/>
      </c>
    </row>
    <row r="12">
      <c r="A12" s="11" t="inlineStr">
        <is>
          <t>Se o fornecedor pede mais que isso, a briga já estava perdida antes de começar. Não é preço ruim — é compra ruim.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2026-09-07T16:39:15Z</dcterms:created>
  <dcterms:modified xmlns:dcterms="http://purl.org/dc/terms/" xmlns:xsi="http://www.w3.org/2001/XMLSchema-instance" xsi:type="dcterms:W3CDTF">2026-09-07T16:39:15Z</dcterms:modified>
</cp:coreProperties>
</file>